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38" activeTab="3"/>
  </bookViews>
  <sheets>
    <sheet name="průměr" sheetId="1" r:id="rId1"/>
    <sheet name="umocnění" sheetId="2" r:id="rId2"/>
    <sheet name="odmocnění" sheetId="3" r:id="rId3"/>
    <sheet name="zaokrouhlení" sheetId="4" r:id="rId4"/>
  </sheets>
  <definedNames/>
  <calcPr fullCalcOnLoad="1"/>
</workbook>
</file>

<file path=xl/sharedStrings.xml><?xml version="1.0" encoding="utf-8"?>
<sst xmlns="http://schemas.openxmlformats.org/spreadsheetml/2006/main" count="35" uniqueCount="28">
  <si>
    <t>Vypočítejte průměr</t>
  </si>
  <si>
    <t>Hodnoty:</t>
  </si>
  <si>
    <t>Průměr:</t>
  </si>
  <si>
    <t>Autorem materiálu a všech jeho částí, není-li uvedeno jinak, je Lenka Čižmárová.  Dostupné z Metodického portálu ww.rvp.cz, ISSN: 1802–4785, financovaného z ESF a státního rozpočtu ČR. Provozováno Výzkumným ústavem pedagogickým v Praze.</t>
  </si>
  <si>
    <t>Doplňte tabulku:</t>
  </si>
  <si>
    <t>X</t>
  </si>
  <si>
    <t>y</t>
  </si>
  <si>
    <r>
      <t>x</t>
    </r>
    <r>
      <rPr>
        <b/>
        <vertAlign val="superscript"/>
        <sz val="10"/>
        <rFont val="Arial"/>
        <family val="2"/>
      </rPr>
      <t>2</t>
    </r>
    <r>
      <rPr>
        <b/>
        <sz val="10"/>
        <rFont val="Arial"/>
        <family val="2"/>
      </rPr>
      <t xml:space="preserve"> + y</t>
    </r>
    <r>
      <rPr>
        <b/>
        <vertAlign val="superscript"/>
        <sz val="10"/>
        <rFont val="Arial"/>
        <family val="2"/>
      </rPr>
      <t>2</t>
    </r>
    <r>
      <rPr>
        <b/>
        <sz val="10"/>
        <rFont val="Arial"/>
        <family val="2"/>
      </rPr>
      <t xml:space="preserve"> -3</t>
    </r>
  </si>
  <si>
    <r>
      <t>x</t>
    </r>
    <r>
      <rPr>
        <b/>
        <vertAlign val="superscript"/>
        <sz val="10"/>
        <rFont val="Arial"/>
        <family val="2"/>
      </rPr>
      <t>5</t>
    </r>
    <r>
      <rPr>
        <b/>
        <sz val="10"/>
        <rFont val="Arial"/>
        <family val="2"/>
      </rPr>
      <t xml:space="preserve"> + y</t>
    </r>
  </si>
  <si>
    <r>
      <t>2x</t>
    </r>
    <r>
      <rPr>
        <b/>
        <vertAlign val="superscript"/>
        <sz val="10"/>
        <rFont val="Arial"/>
        <family val="2"/>
      </rPr>
      <t xml:space="preserve">2 </t>
    </r>
    <r>
      <rPr>
        <b/>
        <sz val="10"/>
        <rFont val="Arial"/>
        <family val="2"/>
      </rPr>
      <t>+ 2x + 5</t>
    </r>
  </si>
  <si>
    <r>
      <t>4y</t>
    </r>
    <r>
      <rPr>
        <b/>
        <vertAlign val="superscript"/>
        <sz val="10"/>
        <rFont val="Arial"/>
        <family val="2"/>
      </rPr>
      <t>4</t>
    </r>
    <r>
      <rPr>
        <b/>
        <sz val="10"/>
        <rFont val="Arial"/>
        <family val="2"/>
      </rPr>
      <t xml:space="preserve"> – 2x</t>
    </r>
  </si>
  <si>
    <t>3x + y</t>
  </si>
  <si>
    <t>2x + 2y + 5</t>
  </si>
  <si>
    <t>x/y</t>
  </si>
  <si>
    <t>2xy</t>
  </si>
  <si>
    <t>a</t>
  </si>
  <si>
    <t>b</t>
  </si>
  <si>
    <t>přepona</t>
  </si>
  <si>
    <t>Matematika</t>
  </si>
  <si>
    <t>Český jazyk</t>
  </si>
  <si>
    <t>Zeměpis</t>
  </si>
  <si>
    <t>Dějepis</t>
  </si>
  <si>
    <t>Fyzika</t>
  </si>
  <si>
    <t>Biologie</t>
  </si>
  <si>
    <t>Průměr známek:</t>
  </si>
  <si>
    <t>Známka:</t>
  </si>
  <si>
    <t>Nákup:</t>
  </si>
  <si>
    <t>Zaplatím:</t>
  </si>
</sst>
</file>

<file path=xl/styles.xml><?xml version="1.0" encoding="utf-8"?>
<styleSheet xmlns="http://schemas.openxmlformats.org/spreadsheetml/2006/main">
  <numFmts count="2">
    <numFmt numFmtId="164" formatCode="GENERAL"/>
    <numFmt numFmtId="165" formatCode="0.00"/>
  </numFmts>
  <fonts count="7">
    <font>
      <sz val="10"/>
      <name val="Arial"/>
      <family val="2"/>
    </font>
    <font>
      <b/>
      <sz val="10"/>
      <name val="Arial"/>
      <family val="2"/>
    </font>
    <font>
      <i/>
      <sz val="11"/>
      <color indexed="63"/>
      <name val="Calibri"/>
      <family val="2"/>
    </font>
    <font>
      <i/>
      <sz val="10"/>
      <name val="Arial"/>
      <family val="2"/>
    </font>
    <font>
      <sz val="12"/>
      <name val="Courier New"/>
      <family val="3"/>
    </font>
    <font>
      <b/>
      <vertAlign val="superscript"/>
      <sz val="10"/>
      <name val="Arial"/>
      <family val="2"/>
    </font>
    <font>
      <sz val="12"/>
      <name val="Times New Roman"/>
      <family val="1"/>
    </font>
  </fonts>
  <fills count="12">
    <fill>
      <patternFill/>
    </fill>
    <fill>
      <patternFill patternType="gray125"/>
    </fill>
    <fill>
      <patternFill patternType="solid">
        <fgColor indexed="19"/>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24"/>
        <bgColor indexed="64"/>
      </patternFill>
    </fill>
    <fill>
      <patternFill patternType="solid">
        <fgColor indexed="13"/>
        <bgColor indexed="64"/>
      </patternFill>
    </fill>
    <fill>
      <patternFill patternType="solid">
        <fgColor indexed="17"/>
        <bgColor indexed="64"/>
      </patternFill>
    </fill>
    <fill>
      <patternFill patternType="solid">
        <fgColor indexed="55"/>
        <bgColor indexed="64"/>
      </patternFill>
    </fill>
    <fill>
      <patternFill patternType="solid">
        <fgColor indexed="15"/>
        <bgColor indexed="64"/>
      </patternFill>
    </fill>
  </fills>
  <borders count="3">
    <border>
      <left/>
      <right/>
      <top/>
      <bottom/>
      <diagonal/>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0" fillId="0" borderId="1" xfId="0" applyBorder="1" applyAlignment="1">
      <alignment/>
    </xf>
    <xf numFmtId="164" fontId="0" fillId="2" borderId="0" xfId="0" applyFont="1" applyFill="1" applyBorder="1" applyAlignment="1">
      <alignment horizontal="center" vertical="center"/>
    </xf>
    <xf numFmtId="164" fontId="0" fillId="3" borderId="0" xfId="0" applyFill="1" applyAlignment="1">
      <alignment/>
    </xf>
    <xf numFmtId="164" fontId="1" fillId="0" borderId="0" xfId="0" applyFont="1" applyAlignment="1">
      <alignment/>
    </xf>
    <xf numFmtId="164" fontId="0" fillId="4" borderId="0" xfId="0" applyFill="1" applyAlignment="1">
      <alignment/>
    </xf>
    <xf numFmtId="164" fontId="0" fillId="5" borderId="0" xfId="0" applyFill="1" applyAlignment="1">
      <alignment/>
    </xf>
    <xf numFmtId="164" fontId="0" fillId="0" borderId="0" xfId="0" applyBorder="1" applyAlignment="1">
      <alignment/>
    </xf>
    <xf numFmtId="164" fontId="2" fillId="0" borderId="0" xfId="0" applyFont="1" applyAlignment="1">
      <alignment horizontal="center" wrapText="1"/>
    </xf>
    <xf numFmtId="164" fontId="3" fillId="0" borderId="0" xfId="0" applyFont="1" applyAlignment="1">
      <alignment horizontal="left"/>
    </xf>
    <xf numFmtId="164" fontId="1" fillId="0" borderId="0" xfId="0" applyFont="1" applyBorder="1" applyAlignment="1">
      <alignment/>
    </xf>
    <xf numFmtId="164" fontId="1" fillId="6" borderId="2" xfId="0" applyFont="1" applyFill="1" applyBorder="1" applyAlignment="1">
      <alignment/>
    </xf>
    <xf numFmtId="164" fontId="0" fillId="0" borderId="2" xfId="0" applyBorder="1" applyAlignment="1">
      <alignment/>
    </xf>
    <xf numFmtId="164" fontId="0" fillId="4" borderId="2" xfId="0" applyNumberFormat="1" applyFill="1" applyBorder="1" applyAlignment="1">
      <alignment/>
    </xf>
    <xf numFmtId="164" fontId="0" fillId="4" borderId="2" xfId="0" applyFill="1" applyBorder="1" applyAlignment="1">
      <alignment/>
    </xf>
    <xf numFmtId="164" fontId="1" fillId="7" borderId="2" xfId="0" applyFont="1" applyFill="1" applyBorder="1" applyAlignment="1">
      <alignment/>
    </xf>
    <xf numFmtId="164" fontId="0" fillId="8" borderId="2" xfId="0" applyFill="1" applyBorder="1" applyAlignment="1">
      <alignment/>
    </xf>
    <xf numFmtId="164" fontId="1" fillId="9" borderId="0" xfId="0" applyFont="1" applyFill="1" applyAlignment="1">
      <alignment/>
    </xf>
    <xf numFmtId="164" fontId="0" fillId="10" borderId="0" xfId="0" applyFill="1" applyAlignment="1">
      <alignment/>
    </xf>
    <xf numFmtId="164" fontId="0" fillId="8" borderId="0" xfId="0" applyFill="1" applyAlignment="1">
      <alignment/>
    </xf>
    <xf numFmtId="164" fontId="1" fillId="11" borderId="2" xfId="0" applyFont="1" applyFill="1" applyBorder="1" applyAlignment="1">
      <alignment/>
    </xf>
    <xf numFmtId="165" fontId="0" fillId="0" borderId="2"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AE00"/>
      <rgbColor rgb="00000080"/>
      <rgbColor rgb="00996633"/>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85725</xdr:rowOff>
    </xdr:from>
    <xdr:to>
      <xdr:col>8</xdr:col>
      <xdr:colOff>38100</xdr:colOff>
      <xdr:row>5</xdr:row>
      <xdr:rowOff>76200</xdr:rowOff>
    </xdr:to>
    <xdr:sp fLocksText="0">
      <xdr:nvSpPr>
        <xdr:cNvPr id="1" name="Text Box 2"/>
        <xdr:cNvSpPr txBox="1">
          <a:spLocks noChangeArrowheads="1"/>
        </xdr:cNvSpPr>
      </xdr:nvSpPr>
      <xdr:spPr>
        <a:xfrm>
          <a:off x="1962150" y="85725"/>
          <a:ext cx="3724275" cy="800100"/>
        </a:xfrm>
        <a:prstGeom prst="rect">
          <a:avLst/>
        </a:prstGeom>
        <a:solidFill>
          <a:srgbClr val="9966CC"/>
        </a:solidFill>
        <a:ln w="9525" cmpd="sng">
          <a:noFill/>
        </a:ln>
      </xdr:spPr>
      <xdr:txBody>
        <a:bodyPr vertOverflow="clip" wrap="square" lIns="0" tIns="0" rIns="0" bIns="0"/>
        <a:p>
          <a:pPr algn="l">
            <a:defRPr/>
          </a:pPr>
          <a:r>
            <a:rPr lang="en-US" cap="none" sz="1200" b="0" i="0" u="none" baseline="0"/>
            <a:t>Počet dětí ve zkoumaných rodinách tvoří řadu 1, 0, 0, 0, 1, 1, 2, 2, 3, 4, 1, 2, 2, 2, 1, 1, 0, 1, 2, 3, 2, 1. Vypočítejte průměrný počet dětí na jednu rodinu.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19050</xdr:rowOff>
    </xdr:from>
    <xdr:to>
      <xdr:col>5</xdr:col>
      <xdr:colOff>723900</xdr:colOff>
      <xdr:row>5</xdr:row>
      <xdr:rowOff>28575</xdr:rowOff>
    </xdr:to>
    <xdr:sp fLocksText="0">
      <xdr:nvSpPr>
        <xdr:cNvPr id="1" name="Text Box 1"/>
        <xdr:cNvSpPr txBox="1">
          <a:spLocks noChangeArrowheads="1"/>
        </xdr:cNvSpPr>
      </xdr:nvSpPr>
      <xdr:spPr>
        <a:xfrm>
          <a:off x="257175" y="342900"/>
          <a:ext cx="4324350" cy="495300"/>
        </a:xfrm>
        <a:prstGeom prst="rect">
          <a:avLst/>
        </a:prstGeom>
        <a:solidFill>
          <a:srgbClr val="99CCFF"/>
        </a:solidFill>
        <a:ln w="9525" cmpd="sng">
          <a:noFill/>
        </a:ln>
      </xdr:spPr>
      <xdr:txBody>
        <a:bodyPr vertOverflow="clip" wrap="square" lIns="0" tIns="0" rIns="0" bIns="0"/>
        <a:p>
          <a:pPr algn="l">
            <a:defRPr/>
          </a:pPr>
          <a:r>
            <a:rPr lang="en-US" cap="none" sz="1200" b="0" i="0" u="none" baseline="0"/>
            <a:t>Vypočítejte délku přepony u pravoúhlého trojuhelníku, v případě, že čísla a, b jsou délky odvesen, u následujících trojúhelníků:</a:t>
          </a:r>
        </a:p>
      </xdr:txBody>
    </xdr:sp>
    <xdr:clientData/>
  </xdr:twoCellAnchor>
  <xdr:twoCellAnchor>
    <xdr:from>
      <xdr:col>7</xdr:col>
      <xdr:colOff>257175</xdr:colOff>
      <xdr:row>1</xdr:row>
      <xdr:rowOff>38100</xdr:rowOff>
    </xdr:from>
    <xdr:to>
      <xdr:col>13</xdr:col>
      <xdr:colOff>390525</xdr:colOff>
      <xdr:row>3</xdr:row>
      <xdr:rowOff>66675</xdr:rowOff>
    </xdr:to>
    <xdr:sp fLocksText="0">
      <xdr:nvSpPr>
        <xdr:cNvPr id="2" name="Text Box 2"/>
        <xdr:cNvSpPr txBox="1">
          <a:spLocks noChangeArrowheads="1"/>
        </xdr:cNvSpPr>
      </xdr:nvSpPr>
      <xdr:spPr>
        <a:xfrm>
          <a:off x="5657850" y="200025"/>
          <a:ext cx="4762500" cy="352425"/>
        </a:xfrm>
        <a:prstGeom prst="rect">
          <a:avLst/>
        </a:prstGeom>
        <a:solidFill>
          <a:srgbClr val="00FFFF"/>
        </a:solidFill>
        <a:ln w="9525" cmpd="sng">
          <a:noFill/>
        </a:ln>
      </xdr:spPr>
      <xdr:txBody>
        <a:bodyPr vertOverflow="clip" wrap="square" lIns="0" tIns="0" rIns="0" bIns="0"/>
        <a:p>
          <a:pPr algn="l">
            <a:defRPr/>
          </a:pPr>
          <a:r>
            <a:rPr lang="en-US" cap="none" sz="1200" b="0" i="0" u="none" baseline="0"/>
            <a:t>Doplňte následující tabulku, když víte, že y je rovné druhé odmocnině z 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133350</xdr:rowOff>
    </xdr:from>
    <xdr:to>
      <xdr:col>7</xdr:col>
      <xdr:colOff>714375</xdr:colOff>
      <xdr:row>3</xdr:row>
      <xdr:rowOff>95250</xdr:rowOff>
    </xdr:to>
    <xdr:sp fLocksText="0">
      <xdr:nvSpPr>
        <xdr:cNvPr id="1" name="Text Box 1"/>
        <xdr:cNvSpPr txBox="1">
          <a:spLocks noChangeArrowheads="1"/>
        </xdr:cNvSpPr>
      </xdr:nvSpPr>
      <xdr:spPr>
        <a:xfrm>
          <a:off x="257175" y="133350"/>
          <a:ext cx="6096000" cy="447675"/>
        </a:xfrm>
        <a:prstGeom prst="rect">
          <a:avLst/>
        </a:prstGeom>
        <a:solidFill>
          <a:srgbClr val="EB613D"/>
        </a:solidFill>
        <a:ln w="9525" cmpd="sng">
          <a:noFill/>
        </a:ln>
      </xdr:spPr>
      <xdr:txBody>
        <a:bodyPr vertOverflow="clip" wrap="square" lIns="0" tIns="0" rIns="0" bIns="0"/>
        <a:p>
          <a:pPr algn="l">
            <a:defRPr/>
          </a:pPr>
          <a:r>
            <a:rPr lang="en-US" cap="none" sz="1200" b="0" i="0" u="none" baseline="0"/>
            <a:t>Vypočítejte, jaké známky vychází Mařence z jednotlivých předmětů na vysvědčení v případě, že každá známka je stejně „velká“. (Vypočítejte průměr a ten pak zaokrouhlete)</a:t>
          </a:r>
        </a:p>
      </xdr:txBody>
    </xdr:sp>
    <xdr:clientData/>
  </xdr:twoCellAnchor>
  <xdr:twoCellAnchor>
    <xdr:from>
      <xdr:col>0</xdr:col>
      <xdr:colOff>504825</xdr:colOff>
      <xdr:row>19</xdr:row>
      <xdr:rowOff>28575</xdr:rowOff>
    </xdr:from>
    <xdr:to>
      <xdr:col>6</xdr:col>
      <xdr:colOff>752475</xdr:colOff>
      <xdr:row>21</xdr:row>
      <xdr:rowOff>57150</xdr:rowOff>
    </xdr:to>
    <xdr:sp fLocksText="0">
      <xdr:nvSpPr>
        <xdr:cNvPr id="2" name="Text Box 2"/>
        <xdr:cNvSpPr txBox="1">
          <a:spLocks noChangeArrowheads="1"/>
        </xdr:cNvSpPr>
      </xdr:nvSpPr>
      <xdr:spPr>
        <a:xfrm>
          <a:off x="504825" y="3105150"/>
          <a:ext cx="5114925" cy="352425"/>
        </a:xfrm>
        <a:prstGeom prst="rect">
          <a:avLst/>
        </a:prstGeom>
        <a:solidFill>
          <a:srgbClr val="CCCC00"/>
        </a:solidFill>
        <a:ln w="9525" cmpd="sng">
          <a:noFill/>
        </a:ln>
      </xdr:spPr>
      <xdr:txBody>
        <a:bodyPr vertOverflow="clip" wrap="square" lIns="0" tIns="0" rIns="0" bIns="0"/>
        <a:p>
          <a:pPr algn="l">
            <a:defRPr/>
          </a:pPr>
          <a:r>
            <a:rPr lang="en-US" cap="none" sz="1200" b="0" i="0" u="none" baseline="0"/>
            <a:t>V tabulce jsou výslední ceny nákupů. Vypočítejte, kolik zaplatí zákazník v obchodě  při dané ceně.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31"/>
  <sheetViews>
    <sheetView workbookViewId="0" topLeftCell="A1">
      <selection activeCell="A27" sqref="A27"/>
    </sheetView>
  </sheetViews>
  <sheetFormatPr defaultColWidth="12.57421875" defaultRowHeight="12.75"/>
  <cols>
    <col min="1" max="2" width="11.57421875" style="0" customWidth="1"/>
    <col min="3" max="3" width="3.7109375" style="0" customWidth="1"/>
    <col min="4" max="16384" width="11.57421875" style="0" customWidth="1"/>
  </cols>
  <sheetData>
    <row r="1" ht="12.75">
      <c r="C1" s="1"/>
    </row>
    <row r="2" ht="12.75">
      <c r="C2" s="1"/>
    </row>
    <row r="3" spans="1:3" ht="12.75">
      <c r="A3" s="2" t="s">
        <v>0</v>
      </c>
      <c r="B3" s="2"/>
      <c r="C3" s="1"/>
    </row>
    <row r="4" spans="2:3" ht="12.75">
      <c r="B4" s="3">
        <v>40.8</v>
      </c>
      <c r="C4" s="1"/>
    </row>
    <row r="5" spans="2:3" ht="12.75">
      <c r="B5" s="3">
        <v>40.9</v>
      </c>
      <c r="C5" s="1"/>
    </row>
    <row r="6" spans="2:3" ht="12.75">
      <c r="B6" s="3">
        <v>40.2</v>
      </c>
      <c r="C6" s="1"/>
    </row>
    <row r="7" spans="2:4" ht="12.75">
      <c r="B7" s="3">
        <v>39.8</v>
      </c>
      <c r="C7" s="1"/>
      <c r="D7" t="s">
        <v>1</v>
      </c>
    </row>
    <row r="8" spans="2:8" ht="12.75">
      <c r="B8" s="3">
        <v>40.1</v>
      </c>
      <c r="C8" s="1"/>
      <c r="D8">
        <v>1</v>
      </c>
      <c r="E8">
        <v>2</v>
      </c>
      <c r="F8">
        <v>2</v>
      </c>
      <c r="G8">
        <v>1</v>
      </c>
      <c r="H8">
        <v>0</v>
      </c>
    </row>
    <row r="9" spans="2:8" ht="12.75">
      <c r="B9" s="3">
        <v>40.2</v>
      </c>
      <c r="C9" s="1"/>
      <c r="D9">
        <v>0</v>
      </c>
      <c r="E9">
        <v>2</v>
      </c>
      <c r="F9">
        <v>2</v>
      </c>
      <c r="G9">
        <v>2</v>
      </c>
      <c r="H9">
        <v>2</v>
      </c>
    </row>
    <row r="10" spans="2:8" ht="12.75">
      <c r="B10" s="3">
        <v>40.3</v>
      </c>
      <c r="C10" s="1"/>
      <c r="D10">
        <v>0</v>
      </c>
      <c r="E10">
        <v>3</v>
      </c>
      <c r="F10">
        <v>1</v>
      </c>
      <c r="G10">
        <v>3</v>
      </c>
      <c r="H10">
        <v>0</v>
      </c>
    </row>
    <row r="11" spans="2:8" ht="12.75">
      <c r="B11" s="3">
        <v>40.6</v>
      </c>
      <c r="C11" s="1"/>
      <c r="D11">
        <v>1</v>
      </c>
      <c r="E11">
        <v>4</v>
      </c>
      <c r="F11">
        <v>1</v>
      </c>
      <c r="G11">
        <v>2</v>
      </c>
      <c r="H11">
        <v>1</v>
      </c>
    </row>
    <row r="12" spans="2:5" ht="12.75">
      <c r="B12" s="3">
        <v>41</v>
      </c>
      <c r="C12" s="1"/>
      <c r="D12">
        <v>1</v>
      </c>
      <c r="E12">
        <v>1</v>
      </c>
    </row>
    <row r="13" spans="2:5" ht="12.75">
      <c r="B13" s="3">
        <v>39.1</v>
      </c>
      <c r="C13" s="1"/>
      <c r="D13" s="4" t="s">
        <v>2</v>
      </c>
      <c r="E13" s="5">
        <f>AVERAGE(D8:E12,F8:H11)</f>
        <v>1.4545454545454546</v>
      </c>
    </row>
    <row r="14" spans="2:3" ht="12.75">
      <c r="B14" s="3">
        <v>39.5</v>
      </c>
      <c r="C14" s="1"/>
    </row>
    <row r="15" spans="2:3" ht="12.75">
      <c r="B15" s="3">
        <v>39.8</v>
      </c>
      <c r="C15" s="1"/>
    </row>
    <row r="16" spans="2:3" ht="12.75">
      <c r="B16" s="3">
        <v>39.9</v>
      </c>
      <c r="C16" s="1"/>
    </row>
    <row r="17" spans="2:3" ht="12.75">
      <c r="B17" s="3">
        <v>39.6</v>
      </c>
      <c r="C17" s="1"/>
    </row>
    <row r="18" spans="2:3" ht="12.75">
      <c r="B18" s="3">
        <v>40.2</v>
      </c>
      <c r="C18" s="1"/>
    </row>
    <row r="19" spans="2:3" ht="12.75">
      <c r="B19" s="3">
        <v>40.7</v>
      </c>
      <c r="C19" s="1"/>
    </row>
    <row r="20" spans="2:3" ht="12.75">
      <c r="B20" s="3">
        <v>39.2</v>
      </c>
      <c r="C20" s="1"/>
    </row>
    <row r="21" spans="2:3" ht="12.75">
      <c r="B21" s="3">
        <v>40.1</v>
      </c>
      <c r="C21" s="1"/>
    </row>
    <row r="22" spans="2:3" ht="12.75">
      <c r="B22" s="3">
        <v>40.2</v>
      </c>
      <c r="C22" s="1"/>
    </row>
    <row r="23" spans="2:3" ht="12.75">
      <c r="B23" s="3">
        <v>38.2</v>
      </c>
      <c r="C23" s="1"/>
    </row>
    <row r="24" spans="1:3" ht="12.75">
      <c r="A24" s="4" t="s">
        <v>2</v>
      </c>
      <c r="B24" s="6">
        <f>AVERAGE(B4:B23)</f>
        <v>40.02000000000001</v>
      </c>
      <c r="C24" s="1"/>
    </row>
    <row r="25" ht="12.75">
      <c r="C25" s="1"/>
    </row>
    <row r="26" ht="12.75">
      <c r="C26" s="7"/>
    </row>
    <row r="27" spans="1:8" ht="41.25" customHeight="1">
      <c r="A27" s="8" t="s">
        <v>3</v>
      </c>
      <c r="B27" s="8"/>
      <c r="C27" s="8"/>
      <c r="D27" s="8"/>
      <c r="E27" s="8"/>
      <c r="F27" s="8"/>
      <c r="G27" s="8"/>
      <c r="H27" s="8"/>
    </row>
    <row r="28" spans="3:7" ht="12.75">
      <c r="C28" s="7"/>
      <c r="G28" s="9"/>
    </row>
    <row r="29" ht="12.75">
      <c r="C29" s="7"/>
    </row>
    <row r="30" ht="12.75">
      <c r="C30" s="7"/>
    </row>
    <row r="31" ht="12.75">
      <c r="C31" s="7"/>
    </row>
  </sheetData>
  <sheetProtection selectLockedCells="1" selectUnlockedCells="1"/>
  <mergeCells count="2">
    <mergeCell ref="A3:B3"/>
    <mergeCell ref="A27:H27"/>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drawing r:id="rId1"/>
</worksheet>
</file>

<file path=xl/worksheets/sheet2.xml><?xml version="1.0" encoding="utf-8"?>
<worksheet xmlns="http://schemas.openxmlformats.org/spreadsheetml/2006/main" xmlns:r="http://schemas.openxmlformats.org/officeDocument/2006/relationships">
  <dimension ref="A4:G57"/>
  <sheetViews>
    <sheetView workbookViewId="0" topLeftCell="A37">
      <selection activeCell="A57" sqref="A57"/>
    </sheetView>
  </sheetViews>
  <sheetFormatPr defaultColWidth="12.57421875" defaultRowHeight="12.75"/>
  <cols>
    <col min="1" max="16384" width="11.57421875" style="0" customWidth="1"/>
  </cols>
  <sheetData>
    <row r="4" spans="2:7" ht="12.75">
      <c r="B4" s="10" t="s">
        <v>4</v>
      </c>
      <c r="C4" s="10"/>
      <c r="D4" s="10"/>
      <c r="E4" s="10"/>
      <c r="F4" s="10"/>
      <c r="G4" s="10"/>
    </row>
    <row r="5" spans="2:7" ht="12.75">
      <c r="B5" s="11" t="s">
        <v>5</v>
      </c>
      <c r="C5" s="11" t="s">
        <v>6</v>
      </c>
      <c r="D5" s="11" t="s">
        <v>7</v>
      </c>
      <c r="E5" s="11" t="s">
        <v>8</v>
      </c>
      <c r="F5" s="11" t="s">
        <v>9</v>
      </c>
      <c r="G5" s="11" t="s">
        <v>10</v>
      </c>
    </row>
    <row r="6" spans="2:7" ht="12.75">
      <c r="B6" s="12">
        <v>1</v>
      </c>
      <c r="C6" s="12">
        <v>1</v>
      </c>
      <c r="D6" s="13">
        <f>POWER(B6,2)+POWER(C6,2)-3</f>
        <v>-1</v>
      </c>
      <c r="E6" s="14">
        <f>POWER(B6,5)+C6</f>
        <v>2</v>
      </c>
      <c r="F6" s="14">
        <f>2*POWER(B6,2)+2*B6+5</f>
        <v>9</v>
      </c>
      <c r="G6" s="14">
        <f>2*POWER(C6,4)-2*B6</f>
        <v>0</v>
      </c>
    </row>
    <row r="7" spans="2:7" ht="12.75">
      <c r="B7" s="12">
        <v>2</v>
      </c>
      <c r="C7" s="12">
        <v>1</v>
      </c>
      <c r="D7" s="13">
        <f>POWER(B7,2)+POWER(C7,2)-3</f>
        <v>2</v>
      </c>
      <c r="E7" s="14">
        <f>POWER(B7,5)+C7</f>
        <v>33</v>
      </c>
      <c r="F7" s="14">
        <f>2*POWER(B7,2)+2*B7+5</f>
        <v>17</v>
      </c>
      <c r="G7" s="14">
        <f>2*POWER(C7,4)-2*B7</f>
        <v>-2</v>
      </c>
    </row>
    <row r="8" spans="2:7" ht="12.75">
      <c r="B8" s="12">
        <v>3</v>
      </c>
      <c r="C8" s="12">
        <v>1</v>
      </c>
      <c r="D8" s="13">
        <f>POWER(B8,2)+POWER(C8,2)-3</f>
        <v>7</v>
      </c>
      <c r="E8" s="14">
        <f>POWER(B8,5)+C8</f>
        <v>244</v>
      </c>
      <c r="F8" s="14">
        <f>2*POWER(B8,2)+2*B8+5</f>
        <v>29</v>
      </c>
      <c r="G8" s="14">
        <f>2*POWER(C8,4)-2*B8</f>
        <v>-4</v>
      </c>
    </row>
    <row r="9" spans="2:7" ht="12.75">
      <c r="B9" s="12">
        <v>4</v>
      </c>
      <c r="C9" s="12">
        <v>1</v>
      </c>
      <c r="D9" s="13">
        <f>POWER(B9,2)+POWER(C9,2)-3</f>
        <v>14</v>
      </c>
      <c r="E9" s="14">
        <f>POWER(B9,5)+C9</f>
        <v>1025</v>
      </c>
      <c r="F9" s="14">
        <f>2*POWER(B9,2)+2*B9+5</f>
        <v>45</v>
      </c>
      <c r="G9" s="14">
        <f>2*POWER(C9,4)-2*B9</f>
        <v>-6</v>
      </c>
    </row>
    <row r="10" spans="2:7" ht="12.75">
      <c r="B10" s="12">
        <v>5</v>
      </c>
      <c r="C10" s="12">
        <v>1</v>
      </c>
      <c r="D10" s="13">
        <f>POWER(B10,2)+POWER(C10,2)-3</f>
        <v>23</v>
      </c>
      <c r="E10" s="14">
        <f>POWER(B10,5)+C10</f>
        <v>3126</v>
      </c>
      <c r="F10" s="14">
        <f>2*POWER(B10,2)+2*B10+5</f>
        <v>65</v>
      </c>
      <c r="G10" s="14">
        <f>2*POWER(C10,4)-2*B10</f>
        <v>-8</v>
      </c>
    </row>
    <row r="11" spans="2:7" ht="12.75">
      <c r="B11" s="12">
        <v>6</v>
      </c>
      <c r="C11" s="12">
        <v>1</v>
      </c>
      <c r="D11" s="13">
        <f>POWER(B11,2)+POWER(C11,2)-3</f>
        <v>34</v>
      </c>
      <c r="E11" s="14">
        <f>POWER(B11,5)+C11</f>
        <v>7777</v>
      </c>
      <c r="F11" s="14">
        <f>2*POWER(B11,2)+2*B11+5</f>
        <v>89</v>
      </c>
      <c r="G11" s="14">
        <f>2*POWER(C11,4)-2*B11</f>
        <v>-10</v>
      </c>
    </row>
    <row r="12" spans="2:7" ht="12.75">
      <c r="B12" s="12">
        <v>7</v>
      </c>
      <c r="C12" s="12">
        <v>1</v>
      </c>
      <c r="D12" s="13">
        <f>POWER(B12,2)+POWER(C12,2)-3</f>
        <v>47</v>
      </c>
      <c r="E12" s="14">
        <f>POWER(B12,5)+C12</f>
        <v>16808</v>
      </c>
      <c r="F12" s="14">
        <f>2*POWER(B12,2)+2*B12+5</f>
        <v>117</v>
      </c>
      <c r="G12" s="14">
        <f>2*POWER(C12,4)-2*B12</f>
        <v>-12</v>
      </c>
    </row>
    <row r="13" spans="2:7" ht="12.75">
      <c r="B13" s="12">
        <v>8</v>
      </c>
      <c r="C13" s="12">
        <v>1</v>
      </c>
      <c r="D13" s="13">
        <f>POWER(B13,2)+POWER(C13,2)-3</f>
        <v>62</v>
      </c>
      <c r="E13" s="14">
        <f>POWER(B13,5)+C13</f>
        <v>32769</v>
      </c>
      <c r="F13" s="14">
        <f>2*POWER(B13,2)+2*B13+5</f>
        <v>149</v>
      </c>
      <c r="G13" s="14">
        <f>2*POWER(C13,4)-2*B13</f>
        <v>-14</v>
      </c>
    </row>
    <row r="14" spans="2:7" ht="12.75">
      <c r="B14" s="12">
        <v>9</v>
      </c>
      <c r="C14" s="12">
        <v>1</v>
      </c>
      <c r="D14" s="13">
        <f>POWER(B14,2)+POWER(C14,2)-3</f>
        <v>79</v>
      </c>
      <c r="E14" s="14">
        <f>POWER(B14,5)+C14</f>
        <v>59050</v>
      </c>
      <c r="F14" s="14">
        <f>2*POWER(B14,2)+2*B14+5</f>
        <v>185</v>
      </c>
      <c r="G14" s="14">
        <f>2*POWER(C14,4)-2*B14</f>
        <v>-16</v>
      </c>
    </row>
    <row r="15" spans="2:7" ht="12.75">
      <c r="B15" s="12">
        <v>10</v>
      </c>
      <c r="C15" s="12">
        <v>1</v>
      </c>
      <c r="D15" s="13">
        <f>POWER(B15,2)+POWER(C15,2)-3</f>
        <v>98</v>
      </c>
      <c r="E15" s="14">
        <f>POWER(B15,5)+C15</f>
        <v>100001</v>
      </c>
      <c r="F15" s="14">
        <f>2*POWER(B15,2)+2*B15+5</f>
        <v>225</v>
      </c>
      <c r="G15" s="14">
        <f>2*POWER(C15,4)-2*B15</f>
        <v>-18</v>
      </c>
    </row>
    <row r="16" spans="2:7" ht="12.75">
      <c r="B16" s="12">
        <v>1</v>
      </c>
      <c r="C16" s="12">
        <v>2</v>
      </c>
      <c r="D16" s="13">
        <f>POWER(B16,2)+POWER(C16,2)-3</f>
        <v>2</v>
      </c>
      <c r="E16" s="14">
        <f>POWER(B16,5)+C16</f>
        <v>3</v>
      </c>
      <c r="F16" s="14">
        <f>2*POWER(B16,2)+2*B16+5</f>
        <v>9</v>
      </c>
      <c r="G16" s="14">
        <f>2*POWER(C16,4)-2*B16</f>
        <v>30</v>
      </c>
    </row>
    <row r="17" spans="2:7" ht="12.75">
      <c r="B17" s="12">
        <v>2</v>
      </c>
      <c r="C17" s="12">
        <v>2</v>
      </c>
      <c r="D17" s="13">
        <f>POWER(B17,2)+POWER(C17,2)-3</f>
        <v>5</v>
      </c>
      <c r="E17" s="14">
        <f>POWER(B17,5)+C17</f>
        <v>34</v>
      </c>
      <c r="F17" s="14">
        <f>2*POWER(B17,2)+2*B17+5</f>
        <v>17</v>
      </c>
      <c r="G17" s="14">
        <f>2*POWER(C17,4)-2*B17</f>
        <v>28</v>
      </c>
    </row>
    <row r="18" spans="2:7" ht="12.75">
      <c r="B18" s="12">
        <v>3</v>
      </c>
      <c r="C18" s="12">
        <v>2</v>
      </c>
      <c r="D18" s="13">
        <f>POWER(B18,2)+POWER(C18,2)-3</f>
        <v>10</v>
      </c>
      <c r="E18" s="14">
        <f>POWER(B18,5)+C18</f>
        <v>245</v>
      </c>
      <c r="F18" s="14">
        <f>2*POWER(B18,2)+2*B18+5</f>
        <v>29</v>
      </c>
      <c r="G18" s="14">
        <f>2*POWER(C18,4)-2*B18</f>
        <v>26</v>
      </c>
    </row>
    <row r="19" spans="2:7" ht="12.75">
      <c r="B19" s="12">
        <v>4</v>
      </c>
      <c r="C19" s="12">
        <v>2</v>
      </c>
      <c r="D19" s="13">
        <f>POWER(B19,2)+POWER(C19,2)-3</f>
        <v>17</v>
      </c>
      <c r="E19" s="14">
        <f>POWER(B19,5)+C19</f>
        <v>1026</v>
      </c>
      <c r="F19" s="14">
        <f>2*POWER(B19,2)+2*B19+5</f>
        <v>45</v>
      </c>
      <c r="G19" s="14">
        <f>2*POWER(C19,4)-2*B19</f>
        <v>24</v>
      </c>
    </row>
    <row r="20" spans="2:7" ht="12.75">
      <c r="B20" s="12">
        <v>5</v>
      </c>
      <c r="C20" s="12">
        <v>2</v>
      </c>
      <c r="D20" s="13">
        <f>POWER(B20,2)+POWER(C20,2)-3</f>
        <v>26</v>
      </c>
      <c r="E20" s="14">
        <f>POWER(B20,5)+C20</f>
        <v>3127</v>
      </c>
      <c r="F20" s="14">
        <f>2*POWER(B20,2)+2*B20+5</f>
        <v>65</v>
      </c>
      <c r="G20" s="14">
        <f>2*POWER(C20,4)-2*B20</f>
        <v>22</v>
      </c>
    </row>
    <row r="21" spans="2:7" ht="12.75">
      <c r="B21" s="12">
        <v>6</v>
      </c>
      <c r="C21" s="12">
        <v>2</v>
      </c>
      <c r="D21" s="13">
        <f>POWER(B21,2)+POWER(C21,2)-3</f>
        <v>37</v>
      </c>
      <c r="E21" s="14">
        <f>POWER(B21,5)+C21</f>
        <v>7778</v>
      </c>
      <c r="F21" s="14">
        <f>2*POWER(B21,2)+2*B21+5</f>
        <v>89</v>
      </c>
      <c r="G21" s="14">
        <f>2*POWER(C21,4)-2*B21</f>
        <v>20</v>
      </c>
    </row>
    <row r="22" spans="2:7" ht="12.75">
      <c r="B22" s="12">
        <v>7</v>
      </c>
      <c r="C22" s="12">
        <v>2</v>
      </c>
      <c r="D22" s="13">
        <f>POWER(B22,2)+POWER(C22,2)-3</f>
        <v>50</v>
      </c>
      <c r="E22" s="14">
        <f>POWER(B22,5)+C22</f>
        <v>16809</v>
      </c>
      <c r="F22" s="14">
        <f>2*POWER(B22,2)+2*B22+5</f>
        <v>117</v>
      </c>
      <c r="G22" s="14">
        <f>2*POWER(C22,4)-2*B22</f>
        <v>18</v>
      </c>
    </row>
    <row r="23" spans="2:7" ht="12.75">
      <c r="B23" s="12">
        <v>8</v>
      </c>
      <c r="C23" s="12">
        <v>2</v>
      </c>
      <c r="D23" s="13">
        <f>POWER(B23,2)+POWER(C23,2)-3</f>
        <v>65</v>
      </c>
      <c r="E23" s="14">
        <f>POWER(B23,5)+C23</f>
        <v>32770</v>
      </c>
      <c r="F23" s="14">
        <f>2*POWER(B23,2)+2*B23+5</f>
        <v>149</v>
      </c>
      <c r="G23" s="14">
        <f>2*POWER(C23,4)-2*B23</f>
        <v>16</v>
      </c>
    </row>
    <row r="24" spans="2:7" ht="12.75">
      <c r="B24" s="12">
        <v>9</v>
      </c>
      <c r="C24" s="12">
        <v>2</v>
      </c>
      <c r="D24" s="13">
        <f>POWER(B24,2)+POWER(C24,2)-3</f>
        <v>82</v>
      </c>
      <c r="E24" s="14">
        <f>POWER(B24,5)+C24</f>
        <v>59051</v>
      </c>
      <c r="F24" s="14">
        <f>2*POWER(B24,2)+2*B24+5</f>
        <v>185</v>
      </c>
      <c r="G24" s="14">
        <f>2*POWER(C24,4)-2*B24</f>
        <v>14</v>
      </c>
    </row>
    <row r="25" spans="2:7" ht="12.75">
      <c r="B25" s="12">
        <v>10</v>
      </c>
      <c r="C25" s="12">
        <v>2</v>
      </c>
      <c r="D25" s="13">
        <f>POWER(B25,2)+POWER(C25,2)-3</f>
        <v>101</v>
      </c>
      <c r="E25" s="14">
        <f>POWER(B25,5)+C25</f>
        <v>100002</v>
      </c>
      <c r="F25" s="14">
        <f>2*POWER(B25,2)+2*B25+5</f>
        <v>225</v>
      </c>
      <c r="G25" s="14">
        <f>2*POWER(C25,4)-2*B25</f>
        <v>12</v>
      </c>
    </row>
    <row r="26" spans="2:7" ht="12.75">
      <c r="B26" s="12">
        <v>1</v>
      </c>
      <c r="C26" s="12">
        <v>3</v>
      </c>
      <c r="D26" s="13">
        <f>POWER(B26,2)+POWER(C26,2)-3</f>
        <v>7</v>
      </c>
      <c r="E26" s="14">
        <f>POWER(B26,5)+C26</f>
        <v>4</v>
      </c>
      <c r="F26" s="14">
        <f>2*POWER(B26,2)+2*B26+5</f>
        <v>9</v>
      </c>
      <c r="G26" s="14">
        <f>2*POWER(C26,4)-2*B26</f>
        <v>160</v>
      </c>
    </row>
    <row r="27" spans="2:7" ht="12.75">
      <c r="B27" s="12">
        <v>2</v>
      </c>
      <c r="C27" s="12">
        <v>3</v>
      </c>
      <c r="D27" s="13">
        <f>POWER(B27,2)+POWER(C27,2)-3</f>
        <v>10</v>
      </c>
      <c r="E27" s="14">
        <f>POWER(B27,5)+C27</f>
        <v>35</v>
      </c>
      <c r="F27" s="14">
        <f>2*POWER(B27,2)+2*B27+5</f>
        <v>17</v>
      </c>
      <c r="G27" s="14">
        <f>2*POWER(C27,4)-2*B27</f>
        <v>158</v>
      </c>
    </row>
    <row r="28" spans="2:7" ht="12.75">
      <c r="B28" s="12">
        <v>3</v>
      </c>
      <c r="C28" s="12">
        <v>3</v>
      </c>
      <c r="D28" s="13">
        <f>POWER(B28,2)+POWER(C28,2)-3</f>
        <v>15</v>
      </c>
      <c r="E28" s="14">
        <f>POWER(B28,5)+C28</f>
        <v>246</v>
      </c>
      <c r="F28" s="14">
        <f>2*POWER(B28,2)+2*B28+5</f>
        <v>29</v>
      </c>
      <c r="G28" s="14">
        <f>2*POWER(C28,4)-2*B28</f>
        <v>156</v>
      </c>
    </row>
    <row r="29" spans="2:7" ht="12.75">
      <c r="B29" s="12">
        <v>4</v>
      </c>
      <c r="C29" s="12">
        <v>3</v>
      </c>
      <c r="D29" s="13">
        <f>POWER(B29,2)+POWER(C29,2)-3</f>
        <v>22</v>
      </c>
      <c r="E29" s="14">
        <f>POWER(B29,5)+C29</f>
        <v>1027</v>
      </c>
      <c r="F29" s="14">
        <f>2*POWER(B29,2)+2*B29+5</f>
        <v>45</v>
      </c>
      <c r="G29" s="14">
        <f>2*POWER(C29,4)-2*B29</f>
        <v>154</v>
      </c>
    </row>
    <row r="30" spans="2:7" ht="12.75">
      <c r="B30" s="12">
        <v>5</v>
      </c>
      <c r="C30" s="12">
        <v>3</v>
      </c>
      <c r="D30" s="13">
        <f>POWER(B30,2)+POWER(C30,2)-3</f>
        <v>31</v>
      </c>
      <c r="E30" s="14">
        <f>POWER(B30,5)+C30</f>
        <v>3128</v>
      </c>
      <c r="F30" s="14">
        <f>2*POWER(B30,2)+2*B30+5</f>
        <v>65</v>
      </c>
      <c r="G30" s="14">
        <f>2*POWER(C30,4)-2*B30</f>
        <v>152</v>
      </c>
    </row>
    <row r="31" spans="2:7" ht="12.75">
      <c r="B31" s="12">
        <v>6</v>
      </c>
      <c r="C31" s="12">
        <v>3</v>
      </c>
      <c r="D31" s="13">
        <f>POWER(B31,2)+POWER(C31,2)-3</f>
        <v>42</v>
      </c>
      <c r="E31" s="14">
        <f>POWER(B31,5)+C31</f>
        <v>7779</v>
      </c>
      <c r="F31" s="14">
        <f>2*POWER(B31,2)+2*B31+5</f>
        <v>89</v>
      </c>
      <c r="G31" s="14">
        <f>2*POWER(C31,4)-2*B31</f>
        <v>150</v>
      </c>
    </row>
    <row r="32" spans="2:7" ht="12.75">
      <c r="B32" s="12">
        <v>7</v>
      </c>
      <c r="C32" s="12">
        <v>3</v>
      </c>
      <c r="D32" s="13">
        <f>POWER(B32,2)+POWER(C32,2)-3</f>
        <v>55</v>
      </c>
      <c r="E32" s="14">
        <f>POWER(B32,5)+C32</f>
        <v>16810</v>
      </c>
      <c r="F32" s="14">
        <f>2*POWER(B32,2)+2*B32+5</f>
        <v>117</v>
      </c>
      <c r="G32" s="14">
        <f>2*POWER(C32,4)-2*B32</f>
        <v>148</v>
      </c>
    </row>
    <row r="33" spans="2:7" ht="12.75">
      <c r="B33" s="12">
        <v>8</v>
      </c>
      <c r="C33" s="12">
        <v>3</v>
      </c>
      <c r="D33" s="13">
        <f>POWER(B33,2)+POWER(C33,2)-3</f>
        <v>70</v>
      </c>
      <c r="E33" s="14">
        <f>POWER(B33,5)+C33</f>
        <v>32771</v>
      </c>
      <c r="F33" s="14">
        <f>2*POWER(B33,2)+2*B33+5</f>
        <v>149</v>
      </c>
      <c r="G33" s="14">
        <f>2*POWER(C33,4)-2*B33</f>
        <v>146</v>
      </c>
    </row>
    <row r="34" spans="2:7" ht="12.75">
      <c r="B34" s="12">
        <v>9</v>
      </c>
      <c r="C34" s="12">
        <v>3</v>
      </c>
      <c r="D34" s="13">
        <f>POWER(B34,2)+POWER(C34,2)-3</f>
        <v>87</v>
      </c>
      <c r="E34" s="14">
        <f>POWER(B34,5)+C34</f>
        <v>59052</v>
      </c>
      <c r="F34" s="14">
        <f>2*POWER(B34,2)+2*B34+5</f>
        <v>185</v>
      </c>
      <c r="G34" s="14">
        <f>2*POWER(C34,4)-2*B34</f>
        <v>144</v>
      </c>
    </row>
    <row r="35" spans="2:7" ht="12.75">
      <c r="B35" s="12">
        <v>10</v>
      </c>
      <c r="C35" s="12">
        <v>3</v>
      </c>
      <c r="D35" s="13">
        <f>POWER(B35,2)+POWER(C35,2)-3</f>
        <v>106</v>
      </c>
      <c r="E35" s="14">
        <f>POWER(B35,5)+C35</f>
        <v>100003</v>
      </c>
      <c r="F35" s="14">
        <f>2*POWER(B35,2)+2*B35+5</f>
        <v>225</v>
      </c>
      <c r="G35" s="14">
        <f>2*POWER(C35,4)-2*B35</f>
        <v>142</v>
      </c>
    </row>
    <row r="36" spans="2:7" ht="12.75">
      <c r="B36" s="12">
        <v>1</v>
      </c>
      <c r="C36" s="12">
        <v>4</v>
      </c>
      <c r="D36" s="13">
        <f>POWER(B36,2)+POWER(C36,2)-3</f>
        <v>14</v>
      </c>
      <c r="E36" s="14">
        <f>POWER(B36,5)+C36</f>
        <v>5</v>
      </c>
      <c r="F36" s="14">
        <f>2*POWER(B36,2)+2*B36+5</f>
        <v>9</v>
      </c>
      <c r="G36" s="14">
        <f>2*POWER(C36,4)-2*B36</f>
        <v>510</v>
      </c>
    </row>
    <row r="37" spans="2:7" ht="12.75">
      <c r="B37" s="12">
        <v>2</v>
      </c>
      <c r="C37" s="12">
        <v>4</v>
      </c>
      <c r="D37" s="13">
        <f>POWER(B37,2)+POWER(C37,2)-3</f>
        <v>17</v>
      </c>
      <c r="E37" s="14">
        <f>POWER(B37,5)+C37</f>
        <v>36</v>
      </c>
      <c r="F37" s="14">
        <f>2*POWER(B37,2)+2*B37+5</f>
        <v>17</v>
      </c>
      <c r="G37" s="14">
        <f>2*POWER(C37,4)-2*B37</f>
        <v>508</v>
      </c>
    </row>
    <row r="38" spans="2:7" ht="12.75">
      <c r="B38" s="12">
        <v>3</v>
      </c>
      <c r="C38" s="12">
        <v>4</v>
      </c>
      <c r="D38" s="13">
        <f>POWER(B38,2)+POWER(C38,2)-3</f>
        <v>22</v>
      </c>
      <c r="E38" s="14">
        <f>POWER(B38,5)+C38</f>
        <v>247</v>
      </c>
      <c r="F38" s="14">
        <f>2*POWER(B38,2)+2*B38+5</f>
        <v>29</v>
      </c>
      <c r="G38" s="14">
        <f>2*POWER(C38,4)-2*B38</f>
        <v>506</v>
      </c>
    </row>
    <row r="39" spans="2:7" ht="12.75">
      <c r="B39" s="12">
        <v>4</v>
      </c>
      <c r="C39" s="12">
        <v>4</v>
      </c>
      <c r="D39" s="13">
        <f>POWER(B39,2)+POWER(C39,2)-3</f>
        <v>29</v>
      </c>
      <c r="E39" s="14">
        <f>POWER(B39,5)+C39</f>
        <v>1028</v>
      </c>
      <c r="F39" s="14">
        <f>2*POWER(B39,2)+2*B39+5</f>
        <v>45</v>
      </c>
      <c r="G39" s="14">
        <f>2*POWER(C39,4)-2*B39</f>
        <v>504</v>
      </c>
    </row>
    <row r="40" spans="2:7" ht="12.75">
      <c r="B40" s="12">
        <v>5</v>
      </c>
      <c r="C40" s="12">
        <v>4</v>
      </c>
      <c r="D40" s="13">
        <f>POWER(B40,2)+POWER(C40,2)-3</f>
        <v>38</v>
      </c>
      <c r="E40" s="14">
        <f>POWER(B40,5)+C40</f>
        <v>3129</v>
      </c>
      <c r="F40" s="14">
        <f>2*POWER(B40,2)+2*B40+5</f>
        <v>65</v>
      </c>
      <c r="G40" s="14">
        <f>2*POWER(C40,4)-2*B40</f>
        <v>502</v>
      </c>
    </row>
    <row r="41" spans="2:7" ht="12.75">
      <c r="B41" s="12">
        <v>6</v>
      </c>
      <c r="C41" s="12">
        <v>4</v>
      </c>
      <c r="D41" s="13">
        <f>POWER(B41,2)+POWER(C41,2)-3</f>
        <v>49</v>
      </c>
      <c r="E41" s="14">
        <f>POWER(B41,5)+C41</f>
        <v>7780</v>
      </c>
      <c r="F41" s="14">
        <f>2*POWER(B41,2)+2*B41+5</f>
        <v>89</v>
      </c>
      <c r="G41" s="14">
        <f>2*POWER(C41,4)-2*B41</f>
        <v>500</v>
      </c>
    </row>
    <row r="42" spans="2:7" ht="12.75">
      <c r="B42" s="12">
        <v>7</v>
      </c>
      <c r="C42" s="12">
        <v>4</v>
      </c>
      <c r="D42" s="13">
        <f>POWER(B42,2)+POWER(C42,2)-3</f>
        <v>62</v>
      </c>
      <c r="E42" s="14">
        <f>POWER(B42,5)+C42</f>
        <v>16811</v>
      </c>
      <c r="F42" s="14">
        <f>2*POWER(B42,2)+2*B42+5</f>
        <v>117</v>
      </c>
      <c r="G42" s="14">
        <f>2*POWER(C42,4)-2*B42</f>
        <v>498</v>
      </c>
    </row>
    <row r="43" spans="2:7" ht="12.75">
      <c r="B43" s="12">
        <v>8</v>
      </c>
      <c r="C43" s="12">
        <v>4</v>
      </c>
      <c r="D43" s="13">
        <f>POWER(B43,2)+POWER(C43,2)-3</f>
        <v>77</v>
      </c>
      <c r="E43" s="14">
        <f>POWER(B43,5)+C43</f>
        <v>32772</v>
      </c>
      <c r="F43" s="14">
        <f>2*POWER(B43,2)+2*B43+5</f>
        <v>149</v>
      </c>
      <c r="G43" s="14">
        <f>2*POWER(C43,4)-2*B43</f>
        <v>496</v>
      </c>
    </row>
    <row r="44" spans="2:7" ht="12.75">
      <c r="B44" s="12">
        <v>9</v>
      </c>
      <c r="C44" s="12">
        <v>4</v>
      </c>
      <c r="D44" s="13">
        <f>POWER(B44,2)+POWER(C44,2)-3</f>
        <v>94</v>
      </c>
      <c r="E44" s="14">
        <f>POWER(B44,5)+C44</f>
        <v>59053</v>
      </c>
      <c r="F44" s="14">
        <f>2*POWER(B44,2)+2*B44+5</f>
        <v>185</v>
      </c>
      <c r="G44" s="14">
        <f>2*POWER(C44,4)-2*B44</f>
        <v>494</v>
      </c>
    </row>
    <row r="45" spans="2:7" ht="12.75">
      <c r="B45" s="12">
        <v>10</v>
      </c>
      <c r="C45" s="12">
        <v>4</v>
      </c>
      <c r="D45" s="13">
        <f>POWER(B45,2)+POWER(C45,2)-3</f>
        <v>113</v>
      </c>
      <c r="E45" s="14">
        <f>POWER(B45,5)+C45</f>
        <v>100004</v>
      </c>
      <c r="F45" s="14">
        <f>2*POWER(B45,2)+2*B45+5</f>
        <v>225</v>
      </c>
      <c r="G45" s="14">
        <f>2*POWER(C45,4)-2*B45</f>
        <v>492</v>
      </c>
    </row>
    <row r="46" spans="2:7" ht="12.75">
      <c r="B46" s="12">
        <v>1</v>
      </c>
      <c r="C46" s="12">
        <v>5</v>
      </c>
      <c r="D46" s="13">
        <f>POWER(B46,2)+POWER(C46,2)-3</f>
        <v>23</v>
      </c>
      <c r="E46" s="14">
        <f>POWER(B46,5)+C46</f>
        <v>6</v>
      </c>
      <c r="F46" s="14">
        <f>2*POWER(B46,2)+2*B46+5</f>
        <v>9</v>
      </c>
      <c r="G46" s="14">
        <f>2*POWER(C46,4)-2*B46</f>
        <v>1248</v>
      </c>
    </row>
    <row r="47" spans="2:7" ht="12.75">
      <c r="B47" s="12">
        <v>2</v>
      </c>
      <c r="C47" s="12">
        <v>5</v>
      </c>
      <c r="D47" s="13">
        <f>POWER(B47,2)+POWER(C47,2)-3</f>
        <v>26</v>
      </c>
      <c r="E47" s="14">
        <f>POWER(B47,5)+C47</f>
        <v>37</v>
      </c>
      <c r="F47" s="14">
        <f>2*POWER(B47,2)+2*B47+5</f>
        <v>17</v>
      </c>
      <c r="G47" s="14">
        <f>2*POWER(C47,4)-2*B47</f>
        <v>1246</v>
      </c>
    </row>
    <row r="48" spans="2:7" ht="12.75">
      <c r="B48" s="12">
        <v>3</v>
      </c>
      <c r="C48" s="12">
        <v>5</v>
      </c>
      <c r="D48" s="13">
        <f>POWER(B48,2)+POWER(C48,2)-3</f>
        <v>31</v>
      </c>
      <c r="E48" s="14">
        <f>POWER(B48,5)+C48</f>
        <v>248</v>
      </c>
      <c r="F48" s="14">
        <f>2*POWER(B48,2)+2*B48+5</f>
        <v>29</v>
      </c>
      <c r="G48" s="14">
        <f>2*POWER(C48,4)-2*B48</f>
        <v>1244</v>
      </c>
    </row>
    <row r="49" spans="2:7" ht="12.75">
      <c r="B49" s="12">
        <v>4</v>
      </c>
      <c r="C49" s="12">
        <v>5</v>
      </c>
      <c r="D49" s="13">
        <f>POWER(B49,2)+POWER(C49,2)-3</f>
        <v>38</v>
      </c>
      <c r="E49" s="14">
        <f>POWER(B49,5)+C49</f>
        <v>1029</v>
      </c>
      <c r="F49" s="14">
        <f>2*POWER(B49,2)+2*B49+5</f>
        <v>45</v>
      </c>
      <c r="G49" s="14">
        <f>2*POWER(C49,4)-2*B49</f>
        <v>1242</v>
      </c>
    </row>
    <row r="50" spans="2:7" ht="12.75">
      <c r="B50" s="12">
        <v>5</v>
      </c>
      <c r="C50" s="12">
        <v>5</v>
      </c>
      <c r="D50" s="13">
        <f>POWER(B50,2)+POWER(C50,2)-3</f>
        <v>47</v>
      </c>
      <c r="E50" s="14">
        <f>POWER(B50,5)+C50</f>
        <v>3130</v>
      </c>
      <c r="F50" s="14">
        <f>2*POWER(B50,2)+2*B50+5</f>
        <v>65</v>
      </c>
      <c r="G50" s="14">
        <f>2*POWER(C50,4)-2*B50</f>
        <v>1240</v>
      </c>
    </row>
    <row r="51" spans="2:7" ht="12.75">
      <c r="B51" s="12">
        <v>6</v>
      </c>
      <c r="C51" s="12">
        <v>5</v>
      </c>
      <c r="D51" s="13">
        <f>POWER(B51,2)+POWER(C51,2)-3</f>
        <v>58</v>
      </c>
      <c r="E51" s="14">
        <f>POWER(B51,5)+C51</f>
        <v>7781</v>
      </c>
      <c r="F51" s="14">
        <f>2*POWER(B51,2)+2*B51+5</f>
        <v>89</v>
      </c>
      <c r="G51" s="14">
        <f>2*POWER(C51,4)-2*B51</f>
        <v>1238</v>
      </c>
    </row>
    <row r="52" spans="2:7" ht="12.75">
      <c r="B52" s="12">
        <v>7</v>
      </c>
      <c r="C52" s="12">
        <v>5</v>
      </c>
      <c r="D52" s="13">
        <f>POWER(B52,2)+POWER(C52,2)-3</f>
        <v>71</v>
      </c>
      <c r="E52" s="14">
        <f>POWER(B52,5)+C52</f>
        <v>16812</v>
      </c>
      <c r="F52" s="14">
        <f>2*POWER(B52,2)+2*B52+5</f>
        <v>117</v>
      </c>
      <c r="G52" s="14">
        <f>2*POWER(C52,4)-2*B52</f>
        <v>1236</v>
      </c>
    </row>
    <row r="53" spans="2:7" ht="12.75">
      <c r="B53" s="12">
        <v>8</v>
      </c>
      <c r="C53" s="12">
        <v>5</v>
      </c>
      <c r="D53" s="13">
        <f>POWER(B53,2)+POWER(C53,2)-3</f>
        <v>86</v>
      </c>
      <c r="E53" s="14">
        <f>POWER(B53,5)+C53</f>
        <v>32773</v>
      </c>
      <c r="F53" s="14">
        <f>2*POWER(B53,2)+2*B53+5</f>
        <v>149</v>
      </c>
      <c r="G53" s="14">
        <f>2*POWER(C53,4)-2*B53</f>
        <v>1234</v>
      </c>
    </row>
    <row r="54" spans="2:7" ht="12.75">
      <c r="B54" s="12">
        <v>9</v>
      </c>
      <c r="C54" s="12">
        <v>5</v>
      </c>
      <c r="D54" s="13">
        <f>POWER(B54,2)+POWER(C54,2)-3</f>
        <v>103</v>
      </c>
      <c r="E54" s="14">
        <f>POWER(B54,5)+C54</f>
        <v>59054</v>
      </c>
      <c r="F54" s="14">
        <f>2*POWER(B54,2)+2*B54+5</f>
        <v>185</v>
      </c>
      <c r="G54" s="14">
        <f>2*POWER(C54,4)-2*B54</f>
        <v>1232</v>
      </c>
    </row>
    <row r="55" spans="2:7" ht="12.75">
      <c r="B55" s="12">
        <v>10</v>
      </c>
      <c r="C55" s="12">
        <v>5</v>
      </c>
      <c r="D55" s="13">
        <f>POWER(B55,2)+POWER(C55,2)-3</f>
        <v>122</v>
      </c>
      <c r="E55" s="14">
        <f>POWER(B55,5)+C55</f>
        <v>100005</v>
      </c>
      <c r="F55" s="14">
        <f>2*POWER(B55,2)+2*B55+5</f>
        <v>225</v>
      </c>
      <c r="G55" s="14">
        <f>2*POWER(C55,4)-2*B55</f>
        <v>1230</v>
      </c>
    </row>
    <row r="57" spans="1:7" ht="41.25" customHeight="1">
      <c r="A57" s="8" t="s">
        <v>3</v>
      </c>
      <c r="B57" s="8"/>
      <c r="C57" s="8"/>
      <c r="D57" s="8"/>
      <c r="E57" s="8"/>
      <c r="F57" s="8"/>
      <c r="G57" s="8"/>
    </row>
  </sheetData>
  <sheetProtection selectLockedCells="1" selectUnlockedCells="1"/>
  <mergeCells count="2">
    <mergeCell ref="B4:G4"/>
    <mergeCell ref="A57:G57"/>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A1:N33"/>
  <sheetViews>
    <sheetView workbookViewId="0" topLeftCell="A1">
      <selection activeCell="K38" sqref="K38"/>
    </sheetView>
  </sheetViews>
  <sheetFormatPr defaultColWidth="12.57421875" defaultRowHeight="12.75"/>
  <cols>
    <col min="1" max="16384" width="11.57421875" style="0" customWidth="1"/>
  </cols>
  <sheetData>
    <row r="1" ht="12.75">
      <c r="G1" s="1"/>
    </row>
    <row r="2" ht="12.75">
      <c r="G2" s="1"/>
    </row>
    <row r="3" ht="12.75">
      <c r="G3" s="1"/>
    </row>
    <row r="4" ht="12.75">
      <c r="G4" s="1"/>
    </row>
    <row r="5" ht="12.75">
      <c r="G5" s="1"/>
    </row>
    <row r="6" spans="7:14" ht="12.75">
      <c r="G6" s="1"/>
      <c r="I6" s="15" t="s">
        <v>5</v>
      </c>
      <c r="J6" s="15" t="s">
        <v>11</v>
      </c>
      <c r="K6" s="15" t="s">
        <v>12</v>
      </c>
      <c r="L6" s="15" t="s">
        <v>13</v>
      </c>
      <c r="M6" s="15" t="s">
        <v>14</v>
      </c>
      <c r="N6" s="4" t="s">
        <v>6</v>
      </c>
    </row>
    <row r="7" spans="2:14" ht="12.75">
      <c r="B7" s="15" t="s">
        <v>15</v>
      </c>
      <c r="C7" s="15" t="s">
        <v>16</v>
      </c>
      <c r="D7" s="15" t="s">
        <v>17</v>
      </c>
      <c r="G7" s="1"/>
      <c r="I7" s="12">
        <v>1</v>
      </c>
      <c r="J7" s="16">
        <f>3*I7+N7</f>
        <v>4</v>
      </c>
      <c r="K7" s="16">
        <f>2*I7+2*N7+5</f>
        <v>9</v>
      </c>
      <c r="L7" s="16">
        <f>I7/N7</f>
        <v>1</v>
      </c>
      <c r="M7" s="16">
        <f>2*I7*N7</f>
        <v>2</v>
      </c>
      <c r="N7" s="5">
        <f>SQRT(I7)</f>
        <v>1</v>
      </c>
    </row>
    <row r="8" spans="2:14" ht="12.75">
      <c r="B8" s="12">
        <v>1</v>
      </c>
      <c r="C8" s="12">
        <v>1</v>
      </c>
      <c r="D8" s="14">
        <f>SQRT(POWER(B8,2)+POWER(C8,2))</f>
        <v>1.4142135623730951</v>
      </c>
      <c r="G8" s="1"/>
      <c r="I8" s="12">
        <v>2</v>
      </c>
      <c r="J8" s="16">
        <f>3*I8+N8</f>
        <v>7.414213562373095</v>
      </c>
      <c r="K8" s="16">
        <f>2*I8+2*N8+5</f>
        <v>11.82842712474619</v>
      </c>
      <c r="L8" s="16">
        <f>I8/N8</f>
        <v>1.414213562373095</v>
      </c>
      <c r="M8" s="16">
        <f>2*I8*N8</f>
        <v>5.656854249492381</v>
      </c>
      <c r="N8" s="5">
        <f>SQRT(I8)</f>
        <v>1.4142135623730951</v>
      </c>
    </row>
    <row r="9" spans="2:14" ht="12.75">
      <c r="B9" s="12">
        <v>2</v>
      </c>
      <c r="C9" s="12">
        <v>2</v>
      </c>
      <c r="D9" s="14">
        <f>SQRT(POWER(B9,2)+POWER(C9,2))</f>
        <v>2.8284271247461903</v>
      </c>
      <c r="G9" s="1"/>
      <c r="I9" s="12">
        <v>3</v>
      </c>
      <c r="J9" s="16">
        <f>3*I9+N9</f>
        <v>10.732050807568877</v>
      </c>
      <c r="K9" s="16">
        <f>2*I9+2*N9+5</f>
        <v>14.464101615137753</v>
      </c>
      <c r="L9" s="16">
        <f>I9/N9</f>
        <v>1.7320508075688774</v>
      </c>
      <c r="M9" s="16">
        <f>2*I9*N9</f>
        <v>10.392304845413264</v>
      </c>
      <c r="N9" s="5">
        <f>SQRT(I9)</f>
        <v>1.7320508075688772</v>
      </c>
    </row>
    <row r="10" spans="2:14" ht="12.75">
      <c r="B10" s="12">
        <v>3</v>
      </c>
      <c r="C10" s="12">
        <v>5</v>
      </c>
      <c r="D10" s="14">
        <f>SQRT(POWER(B10,2)+POWER(C10,2))</f>
        <v>5.830951894845301</v>
      </c>
      <c r="G10" s="1"/>
      <c r="I10" s="12">
        <v>4</v>
      </c>
      <c r="J10" s="16">
        <f>3*I10+N10</f>
        <v>14</v>
      </c>
      <c r="K10" s="16">
        <f>2*I10+2*N10+5</f>
        <v>17</v>
      </c>
      <c r="L10" s="16">
        <f>I10/N10</f>
        <v>2</v>
      </c>
      <c r="M10" s="16">
        <f>2*I10*N10</f>
        <v>16</v>
      </c>
      <c r="N10" s="5">
        <f>SQRT(I10)</f>
        <v>2</v>
      </c>
    </row>
    <row r="11" spans="2:14" ht="12.75">
      <c r="B11" s="12">
        <v>4</v>
      </c>
      <c r="C11" s="12">
        <v>2</v>
      </c>
      <c r="D11" s="14">
        <f>SQRT(POWER(B11,2)+POWER(C11,2))</f>
        <v>4.47213595499958</v>
      </c>
      <c r="G11" s="1"/>
      <c r="I11" s="12">
        <v>5</v>
      </c>
      <c r="J11" s="16">
        <f>3*I11+N11</f>
        <v>17.23606797749979</v>
      </c>
      <c r="K11" s="16">
        <f>2*I11+2*N11+5</f>
        <v>19.47213595499958</v>
      </c>
      <c r="L11" s="16">
        <f>I11/N11</f>
        <v>2.23606797749979</v>
      </c>
      <c r="M11" s="16">
        <f>2*I11*N11</f>
        <v>22.360679774997898</v>
      </c>
      <c r="N11" s="5">
        <f>SQRT(I11)</f>
        <v>2.23606797749979</v>
      </c>
    </row>
    <row r="12" spans="2:14" ht="12.75">
      <c r="B12" s="12">
        <v>3</v>
      </c>
      <c r="C12" s="12">
        <v>3</v>
      </c>
      <c r="D12" s="14">
        <f>SQRT(POWER(B12,2)+POWER(C12,2))</f>
        <v>4.242640687119285</v>
      </c>
      <c r="G12" s="1"/>
      <c r="I12" s="12">
        <v>6</v>
      </c>
      <c r="J12" s="16">
        <f>3*I12+N12</f>
        <v>20.44948974278318</v>
      </c>
      <c r="K12" s="16">
        <f>2*I12+2*N12+5</f>
        <v>21.898979485566358</v>
      </c>
      <c r="L12" s="16">
        <f>I12/N12</f>
        <v>2.4494897427831783</v>
      </c>
      <c r="M12" s="16">
        <f>2*I12*N12</f>
        <v>29.393876913398135</v>
      </c>
      <c r="N12" s="5">
        <f>SQRT(I12)</f>
        <v>2.449489742783178</v>
      </c>
    </row>
    <row r="13" spans="2:14" ht="12.75">
      <c r="B13" s="12">
        <v>4</v>
      </c>
      <c r="C13" s="12">
        <v>4</v>
      </c>
      <c r="D13" s="14">
        <f>SQRT(POWER(B13,2)+POWER(C13,2))</f>
        <v>5.656854249492381</v>
      </c>
      <c r="G13" s="1"/>
      <c r="I13" s="12">
        <v>7</v>
      </c>
      <c r="J13" s="16">
        <f>3*I13+N13</f>
        <v>23.64575131106459</v>
      </c>
      <c r="K13" s="16">
        <f>2*I13+2*N13+5</f>
        <v>24.29150262212918</v>
      </c>
      <c r="L13" s="16">
        <f>I13/N13</f>
        <v>2.6457513110645903</v>
      </c>
      <c r="M13" s="16">
        <f>2*I13*N13</f>
        <v>37.04051835490427</v>
      </c>
      <c r="N13" s="5">
        <f>SQRT(I13)</f>
        <v>2.6457513110645907</v>
      </c>
    </row>
    <row r="14" spans="2:14" ht="12.75">
      <c r="B14" s="12">
        <v>5</v>
      </c>
      <c r="C14" s="12">
        <v>5</v>
      </c>
      <c r="D14" s="14">
        <f>SQRT(POWER(B14,2)+POWER(C14,2))</f>
        <v>7.0710678118654755</v>
      </c>
      <c r="G14" s="1"/>
      <c r="I14" s="12">
        <v>8</v>
      </c>
      <c r="J14" s="16">
        <f>3*I14+N14</f>
        <v>26.82842712474619</v>
      </c>
      <c r="K14" s="16">
        <f>2*I14+2*N14+5</f>
        <v>26.65685424949238</v>
      </c>
      <c r="L14" s="16">
        <f>I14/N14</f>
        <v>2.82842712474619</v>
      </c>
      <c r="M14" s="16">
        <f>2*I14*N14</f>
        <v>45.254833995939045</v>
      </c>
      <c r="N14" s="5">
        <f>SQRT(I14)</f>
        <v>2.8284271247461903</v>
      </c>
    </row>
    <row r="15" spans="2:14" ht="12.75">
      <c r="B15" s="12">
        <v>6</v>
      </c>
      <c r="C15" s="12">
        <v>6</v>
      </c>
      <c r="D15" s="14">
        <f>SQRT(POWER(B15,2)+POWER(C15,2))</f>
        <v>8.48528137423857</v>
      </c>
      <c r="G15" s="1"/>
      <c r="I15" s="12">
        <v>9</v>
      </c>
      <c r="J15" s="16">
        <f>3*I15+N15</f>
        <v>30</v>
      </c>
      <c r="K15" s="16">
        <f>2*I15+2*N15+5</f>
        <v>29</v>
      </c>
      <c r="L15" s="16">
        <f>I15/N15</f>
        <v>3</v>
      </c>
      <c r="M15" s="16">
        <f>2*I15*N15</f>
        <v>54</v>
      </c>
      <c r="N15" s="5">
        <f>SQRT(I15)</f>
        <v>3</v>
      </c>
    </row>
    <row r="16" spans="2:14" ht="12.75">
      <c r="B16" s="12">
        <v>7</v>
      </c>
      <c r="C16" s="12">
        <v>7</v>
      </c>
      <c r="D16" s="14">
        <f>SQRT(POWER(B16,2)+POWER(C16,2))</f>
        <v>9.899494936611665</v>
      </c>
      <c r="G16" s="1"/>
      <c r="I16" s="12">
        <v>10</v>
      </c>
      <c r="J16" s="16">
        <f>3*I16+N16</f>
        <v>33.16227766016838</v>
      </c>
      <c r="K16" s="16">
        <f>2*I16+2*N16+5</f>
        <v>31.32455532033676</v>
      </c>
      <c r="L16" s="16">
        <f>I16/N16</f>
        <v>3.162277660168379</v>
      </c>
      <c r="M16" s="16">
        <f>2*I16*N16</f>
        <v>63.24555320336759</v>
      </c>
      <c r="N16" s="5">
        <f>SQRT(I16)</f>
        <v>3.1622776601683795</v>
      </c>
    </row>
    <row r="17" spans="2:14" ht="12.75">
      <c r="B17" s="12">
        <v>8</v>
      </c>
      <c r="C17" s="12">
        <v>8</v>
      </c>
      <c r="D17" s="14">
        <f>SQRT(POWER(B17,2)+POWER(C17,2))</f>
        <v>11.313708498984761</v>
      </c>
      <c r="G17" s="1"/>
      <c r="I17" s="12">
        <v>11</v>
      </c>
      <c r="J17" s="16">
        <f>3*I17+N17</f>
        <v>36.3166247903554</v>
      </c>
      <c r="K17" s="16">
        <f>2*I17+2*N17+5</f>
        <v>33.633249580710796</v>
      </c>
      <c r="L17" s="16">
        <f>I17/N17</f>
        <v>3.3166247903554</v>
      </c>
      <c r="M17" s="16">
        <f>2*I17*N17</f>
        <v>72.9657453878188</v>
      </c>
      <c r="N17" s="5">
        <f>SQRT(I17)</f>
        <v>3.3166247903554</v>
      </c>
    </row>
    <row r="18" spans="2:14" ht="12.75">
      <c r="B18" s="12">
        <v>9</v>
      </c>
      <c r="C18" s="12">
        <v>9</v>
      </c>
      <c r="D18" s="14">
        <f>SQRT(POWER(B18,2)+POWER(C18,2))</f>
        <v>12.727922061357855</v>
      </c>
      <c r="G18" s="1"/>
      <c r="I18" s="12">
        <v>12</v>
      </c>
      <c r="J18" s="16">
        <f>3*I18+N18</f>
        <v>39.46410161513776</v>
      </c>
      <c r="K18" s="16">
        <f>2*I18+2*N18+5</f>
        <v>35.92820323027551</v>
      </c>
      <c r="L18" s="16">
        <f>I18/N18</f>
        <v>3.464101615137755</v>
      </c>
      <c r="M18" s="16">
        <f>2*I18*N18</f>
        <v>83.13843876330611</v>
      </c>
      <c r="N18" s="5">
        <f>SQRT(I18)</f>
        <v>3.4641016151377544</v>
      </c>
    </row>
    <row r="19" spans="2:14" ht="12.75">
      <c r="B19" s="12">
        <v>8</v>
      </c>
      <c r="C19" s="12">
        <v>10</v>
      </c>
      <c r="D19" s="14">
        <f>SQRT(POWER(B19,2)+POWER(C19,2))</f>
        <v>12.806248474865697</v>
      </c>
      <c r="G19" s="1"/>
      <c r="I19" s="12">
        <v>13</v>
      </c>
      <c r="J19" s="16">
        <f>3*I19+N19</f>
        <v>42.60555127546399</v>
      </c>
      <c r="K19" s="16">
        <f>2*I19+2*N19+5</f>
        <v>38.211102550927976</v>
      </c>
      <c r="L19" s="16">
        <f>I19/N19</f>
        <v>3.6055512754639896</v>
      </c>
      <c r="M19" s="16">
        <f>2*I19*N19</f>
        <v>93.74433316206371</v>
      </c>
      <c r="N19" s="5">
        <f>SQRT(I19)</f>
        <v>3.605551275463989</v>
      </c>
    </row>
    <row r="20" spans="2:14" ht="12.75">
      <c r="B20" s="12">
        <v>7</v>
      </c>
      <c r="C20" s="12">
        <v>1</v>
      </c>
      <c r="D20" s="14">
        <f>SQRT(POWER(B20,2)+POWER(C20,2))</f>
        <v>7.0710678118654755</v>
      </c>
      <c r="G20" s="1"/>
      <c r="I20" s="12">
        <v>14</v>
      </c>
      <c r="J20" s="16">
        <f>3*I20+N20</f>
        <v>45.741657386773944</v>
      </c>
      <c r="K20" s="16">
        <f>2*I20+2*N20+5</f>
        <v>40.48331477354788</v>
      </c>
      <c r="L20" s="16">
        <f>I20/N20</f>
        <v>3.7416573867739413</v>
      </c>
      <c r="M20" s="16">
        <f>2*I20*N20</f>
        <v>104.76640682967036</v>
      </c>
      <c r="N20" s="5">
        <f>SQRT(I20)</f>
        <v>3.7416573867739413</v>
      </c>
    </row>
    <row r="21" spans="2:14" ht="12.75">
      <c r="B21" s="12">
        <v>6</v>
      </c>
      <c r="C21" s="12">
        <v>2</v>
      </c>
      <c r="D21" s="14">
        <f>SQRT(POWER(B21,2)+POWER(C21,2))</f>
        <v>6.324555320336759</v>
      </c>
      <c r="G21" s="1"/>
      <c r="I21" s="12">
        <v>15</v>
      </c>
      <c r="J21" s="16">
        <f>3*I21+N21</f>
        <v>48.87298334620742</v>
      </c>
      <c r="K21" s="16">
        <f>2*I21+2*N21+5</f>
        <v>42.74596669241483</v>
      </c>
      <c r="L21" s="16">
        <f>I21/N21</f>
        <v>3.8729833462074166</v>
      </c>
      <c r="M21" s="16">
        <f>2*I21*N21</f>
        <v>116.1895003862225</v>
      </c>
      <c r="N21" s="5">
        <f>SQRT(I21)</f>
        <v>3.872983346207417</v>
      </c>
    </row>
    <row r="22" spans="2:14" ht="12.75">
      <c r="B22" s="12">
        <v>5</v>
      </c>
      <c r="C22" s="12">
        <v>3</v>
      </c>
      <c r="D22" s="14">
        <f>SQRT(POWER(B22,2)+POWER(C22,2))</f>
        <v>5.830951894845301</v>
      </c>
      <c r="G22" s="1"/>
      <c r="I22" s="12">
        <v>16</v>
      </c>
      <c r="J22" s="16">
        <f>3*I22+N22</f>
        <v>52</v>
      </c>
      <c r="K22" s="16">
        <f>2*I22+2*N22+5</f>
        <v>45</v>
      </c>
      <c r="L22" s="16">
        <f>I22/N22</f>
        <v>4</v>
      </c>
      <c r="M22" s="16">
        <f>2*I22*N22</f>
        <v>128</v>
      </c>
      <c r="N22" s="5">
        <f>SQRT(I22)</f>
        <v>4</v>
      </c>
    </row>
    <row r="23" spans="2:14" ht="12.75">
      <c r="B23" s="12">
        <v>4</v>
      </c>
      <c r="C23" s="12">
        <v>4</v>
      </c>
      <c r="D23" s="14">
        <f>SQRT(POWER(B23,2)+POWER(C23,2))</f>
        <v>5.656854249492381</v>
      </c>
      <c r="G23" s="1"/>
      <c r="I23" s="12">
        <v>17</v>
      </c>
      <c r="J23" s="16">
        <f>3*I23+N23</f>
        <v>55.12310562561766</v>
      </c>
      <c r="K23" s="16">
        <f>2*I23+2*N23+5</f>
        <v>47.24621125123532</v>
      </c>
      <c r="L23" s="16">
        <f>I23/N23</f>
        <v>4.123105625617661</v>
      </c>
      <c r="M23" s="16">
        <f>2*I23*N23</f>
        <v>140.18559127100045</v>
      </c>
      <c r="N23" s="5">
        <f>SQRT(I23)</f>
        <v>4.123105625617661</v>
      </c>
    </row>
    <row r="24" spans="2:14" ht="12.75">
      <c r="B24" s="12">
        <v>3</v>
      </c>
      <c r="C24" s="12">
        <v>5</v>
      </c>
      <c r="D24" s="14">
        <f>SQRT(POWER(B24,2)+POWER(C24,2))</f>
        <v>5.830951894845301</v>
      </c>
      <c r="G24" s="1"/>
      <c r="I24" s="12">
        <v>18</v>
      </c>
      <c r="J24" s="16">
        <f>3*I24+N24</f>
        <v>58.242640687119284</v>
      </c>
      <c r="K24" s="16">
        <f>2*I24+2*N24+5</f>
        <v>49.48528137423857</v>
      </c>
      <c r="L24" s="16">
        <f>I24/N24</f>
        <v>4.242640687119286</v>
      </c>
      <c r="M24" s="16">
        <f>2*I24*N24</f>
        <v>152.73506473629425</v>
      </c>
      <c r="N24" s="5">
        <f>SQRT(I24)</f>
        <v>4.242640687119285</v>
      </c>
    </row>
    <row r="25" spans="2:14" ht="12.75">
      <c r="B25" s="12">
        <v>2</v>
      </c>
      <c r="C25" s="12">
        <v>6</v>
      </c>
      <c r="D25" s="14">
        <f>SQRT(POWER(B25,2)+POWER(C25,2))</f>
        <v>6.324555320336759</v>
      </c>
      <c r="G25" s="1"/>
      <c r="I25" s="12">
        <v>19</v>
      </c>
      <c r="J25" s="16">
        <f>3*I25+N25</f>
        <v>61.35889894354067</v>
      </c>
      <c r="K25" s="16">
        <f>2*I25+2*N25+5</f>
        <v>51.717797887081346</v>
      </c>
      <c r="L25" s="16">
        <f>I25/N25</f>
        <v>4.358898943540673</v>
      </c>
      <c r="M25" s="16">
        <f>2*I25*N25</f>
        <v>165.63815985454562</v>
      </c>
      <c r="N25" s="5">
        <f>SQRT(I25)</f>
        <v>4.358898943540674</v>
      </c>
    </row>
    <row r="26" spans="7:14" ht="12.75">
      <c r="G26" s="1"/>
      <c r="I26" s="12">
        <v>20</v>
      </c>
      <c r="J26" s="16">
        <f>3*I26+N26</f>
        <v>64.47213595499957</v>
      </c>
      <c r="K26" s="16">
        <f>2*I26+2*N26+5</f>
        <v>53.94427190999916</v>
      </c>
      <c r="L26" s="16">
        <f>I26/N26</f>
        <v>4.47213595499958</v>
      </c>
      <c r="M26" s="16">
        <f>2*I26*N26</f>
        <v>178.88543819998318</v>
      </c>
      <c r="N26" s="5">
        <f>SQRT(I26)</f>
        <v>4.47213595499958</v>
      </c>
    </row>
    <row r="27" ht="12.75">
      <c r="G27" s="1"/>
    </row>
    <row r="28" spans="1:14" ht="41.25" customHeight="1">
      <c r="A28" s="8" t="s">
        <v>3</v>
      </c>
      <c r="B28" s="8"/>
      <c r="C28" s="8"/>
      <c r="D28" s="8"/>
      <c r="E28" s="8"/>
      <c r="F28" s="8"/>
      <c r="G28" s="8"/>
      <c r="H28" s="8" t="s">
        <v>3</v>
      </c>
      <c r="I28" s="8"/>
      <c r="J28" s="8"/>
      <c r="K28" s="8"/>
      <c r="L28" s="8"/>
      <c r="M28" s="8"/>
      <c r="N28" s="8"/>
    </row>
    <row r="29" ht="12.75">
      <c r="G29" s="1"/>
    </row>
    <row r="30" ht="12.75">
      <c r="G30" s="1"/>
    </row>
    <row r="31" ht="12.75">
      <c r="G31" s="1"/>
    </row>
    <row r="32" ht="12.75">
      <c r="G32" s="1"/>
    </row>
    <row r="33" ht="12.75">
      <c r="G33" s="1"/>
    </row>
  </sheetData>
  <sheetProtection selectLockedCells="1" selectUnlockedCells="1"/>
  <mergeCells count="2">
    <mergeCell ref="A28:G28"/>
    <mergeCell ref="H28:N28"/>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drawing r:id="rId1"/>
</worksheet>
</file>

<file path=xl/worksheets/sheet4.xml><?xml version="1.0" encoding="utf-8"?>
<worksheet xmlns="http://schemas.openxmlformats.org/spreadsheetml/2006/main" xmlns:r="http://schemas.openxmlformats.org/officeDocument/2006/relationships">
  <dimension ref="A5:G34"/>
  <sheetViews>
    <sheetView tabSelected="1" workbookViewId="0" topLeftCell="A1">
      <selection activeCell="K35" sqref="K35"/>
    </sheetView>
  </sheetViews>
  <sheetFormatPr defaultColWidth="12.57421875" defaultRowHeight="12.75"/>
  <cols>
    <col min="1" max="1" width="15.140625" style="0" customWidth="1"/>
    <col min="2" max="16384" width="11.57421875" style="0" customWidth="1"/>
  </cols>
  <sheetData>
    <row r="5" spans="2:7" ht="12.75">
      <c r="B5" s="17" t="s">
        <v>18</v>
      </c>
      <c r="C5" s="17" t="s">
        <v>19</v>
      </c>
      <c r="D5" s="17" t="s">
        <v>20</v>
      </c>
      <c r="E5" s="17" t="s">
        <v>21</v>
      </c>
      <c r="F5" s="17" t="s">
        <v>22</v>
      </c>
      <c r="G5" s="17" t="s">
        <v>23</v>
      </c>
    </row>
    <row r="6" spans="2:7" ht="12.75">
      <c r="B6" s="18">
        <v>1</v>
      </c>
      <c r="C6" s="18">
        <v>2</v>
      </c>
      <c r="D6" s="18">
        <v>1</v>
      </c>
      <c r="E6" s="18">
        <v>2</v>
      </c>
      <c r="F6" s="18">
        <v>1</v>
      </c>
      <c r="G6" s="18">
        <v>2</v>
      </c>
    </row>
    <row r="7" spans="2:7" ht="12.75">
      <c r="B7" s="18">
        <v>2</v>
      </c>
      <c r="C7" s="18">
        <v>3</v>
      </c>
      <c r="D7" s="18">
        <v>1</v>
      </c>
      <c r="E7" s="18">
        <v>1</v>
      </c>
      <c r="F7" s="18">
        <v>1</v>
      </c>
      <c r="G7" s="18">
        <v>5</v>
      </c>
    </row>
    <row r="8" spans="2:7" ht="12.75">
      <c r="B8" s="18">
        <v>1</v>
      </c>
      <c r="C8" s="18">
        <v>4</v>
      </c>
      <c r="D8" s="18">
        <v>2</v>
      </c>
      <c r="E8" s="18">
        <v>1</v>
      </c>
      <c r="F8" s="18">
        <v>3</v>
      </c>
      <c r="G8" s="18">
        <v>1</v>
      </c>
    </row>
    <row r="9" spans="2:7" ht="12.75">
      <c r="B9" s="18">
        <v>1</v>
      </c>
      <c r="C9" s="18">
        <v>2</v>
      </c>
      <c r="D9" s="18">
        <v>4</v>
      </c>
      <c r="E9" s="18">
        <v>3</v>
      </c>
      <c r="F9" s="18">
        <v>1</v>
      </c>
      <c r="G9" s="18"/>
    </row>
    <row r="10" spans="2:7" ht="12.75">
      <c r="B10" s="18">
        <v>3</v>
      </c>
      <c r="C10" s="18">
        <v>1</v>
      </c>
      <c r="D10" s="18"/>
      <c r="E10" s="18"/>
      <c r="F10" s="18">
        <v>2</v>
      </c>
      <c r="G10" s="18"/>
    </row>
    <row r="11" spans="2:7" ht="12.75">
      <c r="B11" s="18">
        <v>2</v>
      </c>
      <c r="C11" s="18"/>
      <c r="D11" s="18"/>
      <c r="E11" s="18"/>
      <c r="F11" s="18">
        <v>2</v>
      </c>
      <c r="G11" s="18"/>
    </row>
    <row r="12" spans="2:7" ht="12.75">
      <c r="B12" s="18">
        <v>1</v>
      </c>
      <c r="C12" s="18"/>
      <c r="D12" s="18"/>
      <c r="E12" s="18"/>
      <c r="F12" s="18"/>
      <c r="G12" s="18"/>
    </row>
    <row r="13" spans="2:7" ht="12.75">
      <c r="B13" s="18">
        <v>2</v>
      </c>
      <c r="C13" s="18"/>
      <c r="D13" s="18"/>
      <c r="E13" s="18"/>
      <c r="F13" s="18"/>
      <c r="G13" s="18"/>
    </row>
    <row r="14" spans="2:7" ht="12.75">
      <c r="B14" s="18">
        <v>1</v>
      </c>
      <c r="C14" s="18"/>
      <c r="D14" s="18"/>
      <c r="E14" s="18"/>
      <c r="F14" s="18"/>
      <c r="G14" s="18"/>
    </row>
    <row r="15" spans="2:7" ht="12.75">
      <c r="B15" s="18">
        <v>1</v>
      </c>
      <c r="C15" s="18"/>
      <c r="D15" s="18"/>
      <c r="E15" s="18"/>
      <c r="F15" s="18"/>
      <c r="G15" s="18"/>
    </row>
    <row r="16" spans="2:7" ht="12.75">
      <c r="B16" s="18">
        <v>1</v>
      </c>
      <c r="C16" s="18"/>
      <c r="D16" s="18"/>
      <c r="E16" s="18"/>
      <c r="F16" s="18"/>
      <c r="G16" s="18"/>
    </row>
    <row r="17" spans="1:7" ht="12.75">
      <c r="A17" t="s">
        <v>24</v>
      </c>
      <c r="B17" s="19">
        <f>AVERAGE(B6:B16)</f>
        <v>1.4545454545454546</v>
      </c>
      <c r="C17" s="19">
        <f>AVERAGE(C6:C10)</f>
        <v>2.4</v>
      </c>
      <c r="D17" s="19">
        <f>AVERAGE(D6:D9)</f>
        <v>2</v>
      </c>
      <c r="E17" s="19">
        <f>AVERAGE(E6:E9)</f>
        <v>1.75</v>
      </c>
      <c r="F17" s="19">
        <f>AVERAGE(F6:F11)</f>
        <v>1.6666666666666667</v>
      </c>
      <c r="G17" s="19">
        <f>AVERAGE(G6:G8)</f>
        <v>2.6666666666666665</v>
      </c>
    </row>
    <row r="18" spans="1:7" ht="12.75">
      <c r="A18" t="s">
        <v>25</v>
      </c>
      <c r="B18" s="5">
        <f>ROUND(B17,0)</f>
        <v>1</v>
      </c>
      <c r="C18" s="5">
        <f>ROUND(C17,0)</f>
        <v>2</v>
      </c>
      <c r="D18" s="5">
        <f>ROUND(D17,0)</f>
        <v>2</v>
      </c>
      <c r="E18" s="5">
        <f>ROUND(E17,0)</f>
        <v>2</v>
      </c>
      <c r="F18" s="5">
        <f>ROUND(F17,0)</f>
        <v>2</v>
      </c>
      <c r="G18" s="5">
        <f>ROUND(G17,0)</f>
        <v>3</v>
      </c>
    </row>
    <row r="24" spans="2:3" ht="12.75">
      <c r="B24" s="20" t="s">
        <v>26</v>
      </c>
      <c r="C24" s="20" t="s">
        <v>27</v>
      </c>
    </row>
    <row r="25" spans="2:3" ht="12.75">
      <c r="B25" s="21">
        <v>123.4</v>
      </c>
      <c r="C25" s="14">
        <f>ROUND(B25,0)</f>
        <v>123</v>
      </c>
    </row>
    <row r="26" spans="2:3" ht="12.75">
      <c r="B26" s="21">
        <v>87.6</v>
      </c>
      <c r="C26" s="14">
        <f>ROUND(B26,0)</f>
        <v>88</v>
      </c>
    </row>
    <row r="27" spans="2:3" ht="12.75">
      <c r="B27" s="21">
        <v>40.2</v>
      </c>
      <c r="C27" s="14">
        <f>ROUND(B27,0)</f>
        <v>40</v>
      </c>
    </row>
    <row r="28" spans="2:3" ht="12.75">
      <c r="B28" s="21">
        <v>14.9</v>
      </c>
      <c r="C28" s="14">
        <f>ROUND(B28,0)</f>
        <v>15</v>
      </c>
    </row>
    <row r="29" spans="2:3" ht="12.75">
      <c r="B29" s="21">
        <v>1235.7</v>
      </c>
      <c r="C29" s="14">
        <f>ROUND(B29,0)</f>
        <v>1236</v>
      </c>
    </row>
    <row r="30" spans="2:3" ht="12.75">
      <c r="B30" s="21">
        <v>1.5</v>
      </c>
      <c r="C30" s="14">
        <f>ROUND(B30,0)</f>
        <v>2</v>
      </c>
    </row>
    <row r="31" spans="2:3" ht="12.75">
      <c r="B31" s="21">
        <v>2.4</v>
      </c>
      <c r="C31" s="14">
        <f>ROUND(B31,0)</f>
        <v>2</v>
      </c>
    </row>
    <row r="34" spans="1:7" ht="41.25" customHeight="1">
      <c r="A34" s="8" t="s">
        <v>3</v>
      </c>
      <c r="B34" s="8"/>
      <c r="C34" s="8"/>
      <c r="D34" s="8"/>
      <c r="E34" s="8"/>
      <c r="F34" s="8"/>
      <c r="G34" s="8"/>
    </row>
  </sheetData>
  <sheetProtection selectLockedCells="1" selectUnlockedCells="1"/>
  <mergeCells count="1">
    <mergeCell ref="A34:G34"/>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Autorem materiálu a všech jeho částí, není-li uvedeno jinak, je Lenka Čižmárová.
Dostupné z Metodického portálu www.rvp.cz, ISSN: 1802–4785, financovaného z ESF a státního rozpočtu ČR. Provozováno Výzkumným ústavem pedagogickým v Praze.</dc:description>
  <cp:lastModifiedBy/>
  <dcterms:created xsi:type="dcterms:W3CDTF">2010-01-13T14:36:32Z</dcterms:created>
  <dcterms:modified xsi:type="dcterms:W3CDTF">2011-02-04T08:43:56Z</dcterms:modified>
  <cp:category/>
  <cp:version/>
  <cp:contentType/>
  <cp:contentStatus/>
  <cp:revision>5</cp:revision>
</cp:coreProperties>
</file>